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lonna.italiaprevidenza.it\Share\SISPI\SOCIETA'\Contabilità\05_FINANZA E TESORERIA\TRASPARENZA\TRASPARENZA\ANNO 2024\"/>
    </mc:Choice>
  </mc:AlternateContent>
  <xr:revisionPtr revIDLastSave="0" documentId="13_ncr:1_{67D18800-EFED-4FA6-8E2E-2C1ACF53EEE8}" xr6:coauthVersionLast="47" xr6:coauthVersionMax="47" xr10:uidLastSave="{00000000-0000-0000-0000-000000000000}"/>
  <bookViews>
    <workbookView xWindow="-110" yWindow="-110" windowWidth="19420" windowHeight="10420" xr2:uid="{F05AD34B-CDE4-4B7D-BC92-F3C7C59DF5B5}"/>
  </bookViews>
  <sheets>
    <sheet name="Dati sui pagamenti I Trim24" sheetId="10" r:id="rId1"/>
    <sheet name="IBAN" sheetId="11" r:id="rId2"/>
  </sheets>
  <definedNames>
    <definedName name="_xlnm._FilterDatabase" localSheetId="0" hidden="1">'Dati sui pagamenti I Trim24'!#REF!</definedName>
    <definedName name="_xlnm.Print_Titles" localSheetId="0">'Dati sui pagamenti I Trim24'!$2:$3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6" i="10" l="1"/>
  <c r="K86" i="10" s="1"/>
  <c r="I85" i="10"/>
  <c r="K85" i="10" s="1"/>
  <c r="I84" i="10"/>
  <c r="K84" i="10" s="1"/>
</calcChain>
</file>

<file path=xl/sharedStrings.xml><?xml version="1.0" encoding="utf-8"?>
<sst xmlns="http://schemas.openxmlformats.org/spreadsheetml/2006/main" count="184" uniqueCount="105">
  <si>
    <t>Natura della spesa</t>
  </si>
  <si>
    <t>fornitore</t>
  </si>
  <si>
    <t xml:space="preserve">data pagamento </t>
  </si>
  <si>
    <t>importo pagato</t>
  </si>
  <si>
    <t>Spese telefoniche</t>
  </si>
  <si>
    <t>LIC. uso software esercizio</t>
  </si>
  <si>
    <t>SERVIZI INTERNET</t>
  </si>
  <si>
    <t>MENSA AZ.APPALTATAeBUONI PASTO</t>
  </si>
  <si>
    <t>Visite mediche dipendenti</t>
  </si>
  <si>
    <t>COMPENSI A CONSULENTI DEL LAVORO</t>
  </si>
  <si>
    <t>SPESE AGG. E MANUT. SOFTWARE CCM</t>
  </si>
  <si>
    <t>Compenso O.D.V.</t>
  </si>
  <si>
    <t>Servizi amministrativi</t>
  </si>
  <si>
    <t>COMPENSI A STUDI COMMERCIALI</t>
  </si>
  <si>
    <t>IRIDEOS SPA</t>
  </si>
  <si>
    <t>SPESE PER VIAGGI</t>
  </si>
  <si>
    <t>ABBONAMENTI RIVISTE,GIORNALI</t>
  </si>
  <si>
    <t>TRENITALIA S P A</t>
  </si>
  <si>
    <t>Primo Trimestre 2024</t>
  </si>
  <si>
    <t>REPAS LUNCH COUPON SRL</t>
  </si>
  <si>
    <t>INFORMATION WORKERS GRO</t>
  </si>
  <si>
    <t>DATA MANAGEMENT S.R.L.</t>
  </si>
  <si>
    <t>ARCADIA INFORMATICA SRL</t>
  </si>
  <si>
    <t>CONSORZIO REPLY PUBLIC</t>
  </si>
  <si>
    <t>IL SOLE 24 ORE S P A</t>
  </si>
  <si>
    <t xml:space="preserve">GM SOLUTIONS SRL </t>
  </si>
  <si>
    <t xml:space="preserve">Alessandro Bellini </t>
  </si>
  <si>
    <t xml:space="preserve">Vivenda Srl </t>
  </si>
  <si>
    <t xml:space="preserve">NPO Sistemi S.R.L </t>
  </si>
  <si>
    <t xml:space="preserve">TEAMSYSTEM SPA </t>
  </si>
  <si>
    <t xml:space="preserve">TIM SPA </t>
  </si>
  <si>
    <t xml:space="preserve">EWICO SRL </t>
  </si>
  <si>
    <t xml:space="preserve">CAFASSO e FIGLI SPA </t>
  </si>
  <si>
    <t xml:space="preserve">ROMEXPRESS SRL </t>
  </si>
  <si>
    <t xml:space="preserve">SAPIENTIA S.T.P. SRL </t>
  </si>
  <si>
    <t xml:space="preserve">COMDATA S.P.A. </t>
  </si>
  <si>
    <t>PUBBLICAZIONE BANDI ED ESITI DI GARA</t>
  </si>
  <si>
    <t xml:space="preserve">INFORMATION WORKERS GROUP S.r.l. </t>
  </si>
  <si>
    <t xml:space="preserve">World Office Srl </t>
  </si>
  <si>
    <t xml:space="preserve">WOLTERS KLUWER ITALIA SRL </t>
  </si>
  <si>
    <t xml:space="preserve">ACCENTURE TECHNOLOGY SOLUTIONS SRL </t>
  </si>
  <si>
    <t xml:space="preserve">BEON SRL </t>
  </si>
  <si>
    <t xml:space="preserve">ITALIA TRASPORTO AEREO SPA </t>
  </si>
  <si>
    <t xml:space="preserve">ITALWARE S.R.L. </t>
  </si>
  <si>
    <t xml:space="preserve">GIULIA DE MARTINO </t>
  </si>
  <si>
    <t xml:space="preserve">REPAS LUNCH COUPON SRL </t>
  </si>
  <si>
    <t xml:space="preserve">EDENRED ITALIA Srl </t>
  </si>
  <si>
    <t xml:space="preserve">HORSA INSIGHT SRL </t>
  </si>
  <si>
    <t xml:space="preserve">INDRA ITALIA SPA </t>
  </si>
  <si>
    <t xml:space="preserve">Tim Spa </t>
  </si>
  <si>
    <t>ACCENTURE TECHNOLOGY</t>
  </si>
  <si>
    <t xml:space="preserve">ACS SERVICE SRL </t>
  </si>
  <si>
    <t xml:space="preserve">TECSIAL SRL </t>
  </si>
  <si>
    <t>GM SOLUTIONS SRL CIG 94</t>
  </si>
  <si>
    <t>ISTITUTO NAZIONALE PREV</t>
  </si>
  <si>
    <t>Studio legale Rocchi e</t>
  </si>
  <si>
    <t>WIND TRE SPA</t>
  </si>
  <si>
    <t>PROTIVITI SRL</t>
  </si>
  <si>
    <t>TECNOPRINT GROUP S.R.L</t>
  </si>
  <si>
    <t>KYOCERA DOCUMENT SOLUT</t>
  </si>
  <si>
    <t>T.T. TECNOSISTEMI SPA</t>
  </si>
  <si>
    <t>WOLTERS KLUWER ITALIA</t>
  </si>
  <si>
    <t>Trust Europe Language</t>
  </si>
  <si>
    <t>FITTI PASSIVI INFRAGRUPPO</t>
  </si>
  <si>
    <t>NOLEGGIO DI IMPIANTI E MACCH.</t>
  </si>
  <si>
    <t xml:space="preserve">NOLEGGIO DI IMPIANTI E MACCH.   </t>
  </si>
  <si>
    <t>SPESE TELEFONICHE</t>
  </si>
  <si>
    <t>Controllo interno, AUDIT</t>
  </si>
  <si>
    <t>Costi per ademp. normativi e privac</t>
  </si>
  <si>
    <t>Debiti v/CDA per compensi</t>
  </si>
  <si>
    <t>CANCELLERIA</t>
  </si>
  <si>
    <t>Beni strumentali ICT (&lt;516,46 euro)</t>
  </si>
  <si>
    <t>SERVIZI DI CONSULENZA E ASSISTENZA</t>
  </si>
  <si>
    <t>WELFARE AZIENDALE</t>
  </si>
  <si>
    <t>MACCHINE ELETTROMEC. D'UFFICIO</t>
  </si>
  <si>
    <t>FORMAZIONE</t>
  </si>
  <si>
    <t xml:space="preserve">ALESSANDRO BELLINI   </t>
  </si>
  <si>
    <t>BARONTINI PAOLA</t>
  </si>
  <si>
    <t>Fidanzia Gigliola Studio</t>
  </si>
  <si>
    <t xml:space="preserve">TIM SPA  </t>
  </si>
  <si>
    <t xml:space="preserve">REPAS LUNCH COUPON SRL  </t>
  </si>
  <si>
    <t xml:space="preserve">INFOCAMERE SOCIETA CONSORTIL </t>
  </si>
  <si>
    <t>SOFTER STUDI SRL</t>
  </si>
  <si>
    <t xml:space="preserve">GM SOLUTIONS SRL  </t>
  </si>
  <si>
    <t>SPESE NOTARILI</t>
  </si>
  <si>
    <t>INCARICHI PROFESSIONALI LEGALI</t>
  </si>
  <si>
    <t>GEN</t>
  </si>
  <si>
    <t>FEB</t>
  </si>
  <si>
    <t>MAR</t>
  </si>
  <si>
    <t>ABBONAMENTI RICERCA ANAGRAFICA</t>
  </si>
  <si>
    <t>GEBBIA BORTOLOTTO PENA</t>
  </si>
  <si>
    <t>JURIDICUM AVVOCATI ASSO</t>
  </si>
  <si>
    <t xml:space="preserve">VARI EMANUELE </t>
  </si>
  <si>
    <t xml:space="preserve">GDS SERVICES SRL </t>
  </si>
  <si>
    <t>ACCENTURE TECHNOLOGY SOLUTIONS SRL</t>
  </si>
  <si>
    <t>SOCIETA' EDITORIALE IL FATTO SPA</t>
  </si>
  <si>
    <t>RICERCA PERSONALE</t>
  </si>
  <si>
    <t>Dettaglio Conto</t>
  </si>
  <si>
    <t>SWIFT</t>
  </si>
  <si>
    <t>ICRAITRRROM</t>
  </si>
  <si>
    <t>BANCA:                            </t>
  </si>
  <si>
    <t>Banca di Credito Cooperativo di Roma – Filiale di Roma Ag. 15</t>
  </si>
  <si>
    <t>ABI 08327 CAB 03210 c/c 6603                            </t>
  </si>
  <si>
    <t>IBAN: IT 17 V 08327 03210 000000006603</t>
  </si>
  <si>
    <t xml:space="preserve">IBAN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</si>
</sst>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€"/>
    <numFmt numFmtId="165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SansSerif"/>
    </font>
    <font>
      <sz val="11"/>
      <color rgb="FF152935"/>
      <name val="Roboto"/>
    </font>
    <font>
      <sz val="11"/>
      <color theme="1"/>
      <name val="Calibri"/>
      <family val="2"/>
      <scheme val="minor"/>
    </font>
    <font>
      <sz val="14"/>
      <color rgb="FF222222"/>
      <name val="Roboto"/>
    </font>
    <font>
      <sz val="13.5"/>
      <color rgb="FF264D7A"/>
      <name val="Roboto Slab"/>
    </font>
    <font>
      <b/>
      <sz val="14"/>
      <color rgb="FF222222"/>
      <name val="Roboto"/>
    </font>
    <font>
      <b/>
      <sz val="18"/>
      <color rgb="FF000000"/>
      <name val="Tahoma"/>
      <family val="2"/>
    </font>
    <font>
      <sz val="14"/>
      <color rgb="FF19191A"/>
      <name val="Tahoma"/>
      <family val="2"/>
    </font>
    <font>
      <sz val="14"/>
      <color rgb="FF19191A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164" fontId="1" fillId="0" borderId="0" xfId="1" applyNumberFormat="1" applyAlignment="1">
      <alignment vertical="center"/>
    </xf>
    <xf numFmtId="49" fontId="0" fillId="0" borderId="0" xfId="0" applyNumberFormat="1"/>
    <xf numFmtId="14" fontId="0" fillId="0" borderId="0" xfId="0" applyNumberFormat="1"/>
    <xf numFmtId="0" fontId="1" fillId="0" borderId="0" xfId="1" applyAlignment="1">
      <alignment horizontal="left" vertical="center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4" fillId="0" borderId="0" xfId="0" applyFont="1"/>
    <xf numFmtId="164" fontId="1" fillId="0" borderId="0" xfId="1" applyNumberFormat="1"/>
    <xf numFmtId="4" fontId="0" fillId="0" borderId="0" xfId="0" applyNumberFormat="1"/>
    <xf numFmtId="39" fontId="3" fillId="0" borderId="0" xfId="0" applyNumberFormat="1" applyFont="1"/>
    <xf numFmtId="43" fontId="1" fillId="0" borderId="0" xfId="2" applyFont="1"/>
    <xf numFmtId="165" fontId="1" fillId="0" borderId="0" xfId="1" applyNumberFormat="1"/>
    <xf numFmtId="0" fontId="7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43" fontId="0" fillId="0" borderId="0" xfId="2" applyFont="1"/>
    <xf numFmtId="43" fontId="3" fillId="0" borderId="0" xfId="2" applyFont="1" applyAlignment="1">
      <alignment horizontal="right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gliaia" xfId="2" builtinId="3"/>
    <cellStyle name="Normale" xfId="0" builtinId="0"/>
    <cellStyle name="Normale 2" xfId="1" xr:uid="{098F431B-FB3A-402C-AD24-B6B9F4F9C871}"/>
  </cellStyles>
  <dxfs count="11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#,##0.00\ _€"/>
      <alignment horizontal="general" vertical="center" textRotation="0" wrapText="0" indent="0" justifyLastLine="0" shrinkToFit="0" readingOrder="0"/>
    </dxf>
    <dxf>
      <font>
        <sz val="10"/>
        <color auto="1"/>
        <name val="Arial"/>
        <family val="2"/>
        <scheme val="none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theme="6"/>
        </left>
        <right/>
        <top style="thin">
          <color theme="6"/>
        </top>
        <bottom style="thin">
          <color theme="6"/>
        </bottom>
      </border>
    </dxf>
    <dxf>
      <font>
        <sz val="10"/>
        <color auto="1"/>
        <name val="Arial"/>
        <family val="2"/>
        <scheme val="none"/>
      </font>
      <numFmt numFmtId="19" formatCode="dd/mm/yyyy"/>
      <fill>
        <patternFill patternType="solid">
          <fgColor theme="6" tint="0.79998168889431442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977AD6-7943-451B-A97D-04BAAFB0C453}" name="DatiPagIIIItrim221826713192571420823" displayName="DatiPagIIIItrim221826713192571420823" ref="B3:E87" totalsRowShown="0" headerRowDxfId="10">
  <autoFilter ref="B3:E87" xr:uid="{A9977AD6-7943-451B-A97D-04BAAFB0C453}"/>
  <tableColumns count="4">
    <tableColumn id="1" xr3:uid="{870228CA-889E-45F3-99A9-1A6AF3D4DD13}" name="Natura della spesa" dataDxfId="9" dataCellStyle="Normale 2"/>
    <tableColumn id="2" xr3:uid="{21480FA7-87B7-4FF4-AAA6-2B2BDE7A1BE3}" name="fornitore" dataDxfId="8" dataCellStyle="Normale 2"/>
    <tableColumn id="3" xr3:uid="{55F87F34-0193-44BB-BCF4-A931443989A2}" name="data pagamento " dataDxfId="7" dataCellStyle="Normale 2"/>
    <tableColumn id="4" xr3:uid="{BECC1853-7462-418A-9F8E-0EE805D1B264}" name="importo pagato" dataDxfId="6" dataCellStyle="Normale 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2BD0-45FD-466D-9B92-F2CB95A90BFB}">
  <sheetPr>
    <tabColor theme="9"/>
    <pageSetUpPr fitToPage="1"/>
  </sheetPr>
  <dimension ref="B1:K87"/>
  <sheetViews>
    <sheetView tabSelected="1" zoomScale="110" zoomScaleNormal="110" workbookViewId="0">
      <pane xSplit="1" ySplit="2" topLeftCell="C3" activePane="bottomRight" state="frozen"/>
      <selection pane="topRight" activeCell="C1" sqref="C1"/>
      <selection pane="bottomLeft" activeCell="A3" sqref="A3"/>
      <selection pane="bottomRight" activeCell="B2" sqref="B2:E87"/>
    </sheetView>
  </sheetViews>
  <sheetFormatPr defaultColWidth="8.81640625" defaultRowHeight="12.5"/>
  <cols>
    <col min="1" max="1" width="8.81640625" style="1" customWidth="1"/>
    <col min="2" max="2" width="41.453125" style="1" hidden="1" customWidth="1"/>
    <col min="3" max="3" width="43.7265625" style="1" bestFit="1" customWidth="1"/>
    <col min="4" max="4" width="17.81640625" style="1" customWidth="1"/>
    <col min="5" max="5" width="15" style="10" bestFit="1" customWidth="1"/>
    <col min="6" max="7" width="8.81640625" style="1"/>
    <col min="8" max="8" width="0" style="1" hidden="1" customWidth="1"/>
    <col min="9" max="11" width="13.1796875" style="1" hidden="1" customWidth="1"/>
    <col min="12" max="16384" width="8.81640625" style="1"/>
  </cols>
  <sheetData>
    <row r="1" spans="2:5" ht="13" thickBot="1"/>
    <row r="2" spans="2:5" ht="25.15" customHeight="1">
      <c r="B2" s="23" t="s">
        <v>18</v>
      </c>
      <c r="C2" s="24"/>
      <c r="D2" s="24"/>
      <c r="E2" s="25"/>
    </row>
    <row r="3" spans="2:5" ht="25.15" customHeight="1">
      <c r="B3" s="2" t="s">
        <v>0</v>
      </c>
      <c r="C3" s="2" t="s">
        <v>1</v>
      </c>
      <c r="D3" s="2" t="s">
        <v>2</v>
      </c>
      <c r="E3" s="3" t="s">
        <v>3</v>
      </c>
    </row>
    <row r="4" spans="2:5" ht="14.5">
      <c r="B4" s="2" t="s">
        <v>7</v>
      </c>
      <c r="C4" s="4" t="s">
        <v>19</v>
      </c>
      <c r="D4" s="5">
        <v>45300</v>
      </c>
      <c r="E4" s="11">
        <v>8756.66</v>
      </c>
    </row>
    <row r="5" spans="2:5" ht="14.5">
      <c r="B5" s="2" t="s">
        <v>8</v>
      </c>
      <c r="C5" s="4" t="s">
        <v>53</v>
      </c>
      <c r="D5" s="5">
        <v>45300</v>
      </c>
      <c r="E5" s="11">
        <v>3325</v>
      </c>
    </row>
    <row r="6" spans="2:5" ht="14.5">
      <c r="B6" s="2" t="s">
        <v>5</v>
      </c>
      <c r="C6" s="7" t="s">
        <v>37</v>
      </c>
      <c r="D6" s="5">
        <v>45300</v>
      </c>
      <c r="E6" s="12">
        <v>255.5</v>
      </c>
    </row>
    <row r="7" spans="2:5" ht="14.5">
      <c r="B7" s="2" t="s">
        <v>15</v>
      </c>
      <c r="C7" s="7" t="s">
        <v>42</v>
      </c>
      <c r="D7" s="5">
        <v>45302</v>
      </c>
      <c r="E7">
        <v>364.91</v>
      </c>
    </row>
    <row r="8" spans="2:5" ht="14.5">
      <c r="B8" s="2" t="s">
        <v>13</v>
      </c>
      <c r="C8" s="4" t="s">
        <v>26</v>
      </c>
      <c r="D8" s="5">
        <v>45303</v>
      </c>
      <c r="E8" s="11">
        <v>3640</v>
      </c>
    </row>
    <row r="9" spans="2:5" ht="14.5">
      <c r="B9" s="2" t="s">
        <v>36</v>
      </c>
      <c r="C9" s="4" t="s">
        <v>27</v>
      </c>
      <c r="D9" s="5">
        <v>45303</v>
      </c>
      <c r="E9" s="11">
        <v>3248</v>
      </c>
    </row>
    <row r="10" spans="2:5" ht="12.75" customHeight="1">
      <c r="B10" s="2" t="s">
        <v>70</v>
      </c>
      <c r="C10" s="7" t="s">
        <v>38</v>
      </c>
      <c r="D10" s="5">
        <v>45303</v>
      </c>
      <c r="E10" s="12">
        <v>1016.15</v>
      </c>
    </row>
    <row r="11" spans="2:5" ht="12.75" customHeight="1">
      <c r="B11" s="2" t="s">
        <v>36</v>
      </c>
      <c r="C11" s="7" t="s">
        <v>39</v>
      </c>
      <c r="D11" s="5">
        <v>45303</v>
      </c>
      <c r="E11" s="12">
        <v>136</v>
      </c>
    </row>
    <row r="12" spans="2:5" ht="14.5">
      <c r="B12" s="6" t="s">
        <v>63</v>
      </c>
      <c r="C12" s="4" t="s">
        <v>54</v>
      </c>
      <c r="D12" s="5">
        <v>45306</v>
      </c>
      <c r="E12" s="11">
        <v>103461.1</v>
      </c>
    </row>
    <row r="13" spans="2:5" ht="14.5">
      <c r="B13" s="9" t="s">
        <v>71</v>
      </c>
      <c r="C13" s="4" t="s">
        <v>28</v>
      </c>
      <c r="D13" s="5">
        <v>45307</v>
      </c>
      <c r="E13" s="11">
        <v>42000</v>
      </c>
    </row>
    <row r="14" spans="2:5" ht="14.5">
      <c r="B14" s="2" t="s">
        <v>5</v>
      </c>
      <c r="C14" s="4" t="s">
        <v>29</v>
      </c>
      <c r="D14" s="5">
        <v>45308</v>
      </c>
      <c r="E14" s="11">
        <v>5092.5</v>
      </c>
    </row>
    <row r="15" spans="2:5" ht="14.5">
      <c r="B15" s="2" t="s">
        <v>4</v>
      </c>
      <c r="C15" s="4" t="s">
        <v>30</v>
      </c>
      <c r="D15" s="5">
        <v>45308</v>
      </c>
      <c r="E15" s="11">
        <v>1934.67</v>
      </c>
    </row>
    <row r="16" spans="2:5" ht="14.5">
      <c r="B16" s="6" t="s">
        <v>63</v>
      </c>
      <c r="C16" s="4" t="s">
        <v>54</v>
      </c>
      <c r="D16" s="5">
        <v>45308</v>
      </c>
      <c r="E16" s="11">
        <v>222310.84</v>
      </c>
    </row>
    <row r="17" spans="2:5" ht="14.5">
      <c r="B17" s="2" t="s">
        <v>68</v>
      </c>
      <c r="C17" s="4" t="s">
        <v>31</v>
      </c>
      <c r="D17" s="5">
        <v>45309</v>
      </c>
      <c r="E17" s="11">
        <v>5000</v>
      </c>
    </row>
    <row r="18" spans="2:5" ht="14.5">
      <c r="B18" s="2" t="s">
        <v>9</v>
      </c>
      <c r="C18" s="4" t="s">
        <v>32</v>
      </c>
      <c r="D18" s="5">
        <v>45310</v>
      </c>
      <c r="E18" s="11">
        <v>4145.82</v>
      </c>
    </row>
    <row r="19" spans="2:5" ht="14.5">
      <c r="B19" s="6" t="s">
        <v>63</v>
      </c>
      <c r="C19" s="4" t="s">
        <v>54</v>
      </c>
      <c r="D19" s="5">
        <v>45313</v>
      </c>
      <c r="E19" s="11">
        <v>177153.38</v>
      </c>
    </row>
    <row r="20" spans="2:5" ht="14.5">
      <c r="B20" s="2" t="s">
        <v>12</v>
      </c>
      <c r="C20" s="4" t="s">
        <v>33</v>
      </c>
      <c r="D20" s="5">
        <v>45317</v>
      </c>
      <c r="E20" s="11">
        <v>1484</v>
      </c>
    </row>
    <row r="21" spans="2:5" ht="14.5">
      <c r="B21" s="2" t="s">
        <v>5</v>
      </c>
      <c r="C21" s="4" t="s">
        <v>20</v>
      </c>
      <c r="D21" s="5">
        <v>45317</v>
      </c>
      <c r="E21">
        <v>245.28</v>
      </c>
    </row>
    <row r="22" spans="2:5" ht="14.5">
      <c r="B22" s="2" t="s">
        <v>12</v>
      </c>
      <c r="C22" s="4" t="s">
        <v>34</v>
      </c>
      <c r="D22" s="5">
        <v>45320</v>
      </c>
      <c r="E22">
        <v>130</v>
      </c>
    </row>
    <row r="23" spans="2:5" ht="14.5">
      <c r="B23" s="2" t="s">
        <v>10</v>
      </c>
      <c r="C23" s="7" t="s">
        <v>40</v>
      </c>
      <c r="D23" s="5">
        <v>45320</v>
      </c>
      <c r="E23" s="12">
        <v>476698.44</v>
      </c>
    </row>
    <row r="24" spans="2:5" ht="14.5">
      <c r="B24" s="2" t="s">
        <v>9</v>
      </c>
      <c r="C24" s="4" t="s">
        <v>21</v>
      </c>
      <c r="D24" s="5">
        <v>45321</v>
      </c>
      <c r="E24" s="11">
        <v>58398.73</v>
      </c>
    </row>
    <row r="25" spans="2:5" ht="14.5">
      <c r="B25" s="2" t="s">
        <v>11</v>
      </c>
      <c r="C25" s="4" t="s">
        <v>55</v>
      </c>
      <c r="D25" s="5">
        <v>45321</v>
      </c>
      <c r="E25" s="11">
        <v>6412.8</v>
      </c>
    </row>
    <row r="26" spans="2:5" ht="14.5">
      <c r="B26" s="2" t="s">
        <v>5</v>
      </c>
      <c r="C26" s="4" t="s">
        <v>20</v>
      </c>
      <c r="D26" s="5">
        <v>45321</v>
      </c>
      <c r="E26">
        <v>244.2</v>
      </c>
    </row>
    <row r="27" spans="2:5" ht="14.5">
      <c r="B27" s="2" t="s">
        <v>10</v>
      </c>
      <c r="C27" s="4" t="s">
        <v>35</v>
      </c>
      <c r="D27" s="5">
        <v>45321</v>
      </c>
      <c r="E27" s="11">
        <v>401012.5</v>
      </c>
    </row>
    <row r="28" spans="2:5" ht="14.5">
      <c r="B28" s="2" t="s">
        <v>5</v>
      </c>
      <c r="C28" s="4" t="s">
        <v>22</v>
      </c>
      <c r="D28" s="5">
        <v>45321</v>
      </c>
      <c r="E28" s="11">
        <v>12000</v>
      </c>
    </row>
    <row r="29" spans="2:5" ht="14.5">
      <c r="B29" s="2" t="s">
        <v>10</v>
      </c>
      <c r="C29" s="4" t="s">
        <v>23</v>
      </c>
      <c r="D29" s="5">
        <v>45321</v>
      </c>
      <c r="E29" s="11">
        <v>21931.39</v>
      </c>
    </row>
    <row r="30" spans="2:5" ht="14.5">
      <c r="B30" s="2" t="s">
        <v>5</v>
      </c>
      <c r="C30" s="4" t="s">
        <v>29</v>
      </c>
      <c r="D30" s="5">
        <v>45322</v>
      </c>
      <c r="E30">
        <v>712.5</v>
      </c>
    </row>
    <row r="31" spans="2:5" ht="14.5">
      <c r="B31" s="2" t="s">
        <v>15</v>
      </c>
      <c r="C31" s="4" t="s">
        <v>17</v>
      </c>
      <c r="D31" s="5">
        <v>45322</v>
      </c>
      <c r="E31">
        <v>120.55</v>
      </c>
    </row>
    <row r="32" spans="2:5" ht="14.5">
      <c r="B32" s="2" t="s">
        <v>6</v>
      </c>
      <c r="C32" s="4" t="s">
        <v>14</v>
      </c>
      <c r="D32" s="5">
        <v>45322</v>
      </c>
      <c r="E32" s="11">
        <v>2938.4</v>
      </c>
    </row>
    <row r="33" spans="2:5" ht="14.5">
      <c r="B33" s="2" t="s">
        <v>16</v>
      </c>
      <c r="C33" s="4" t="s">
        <v>24</v>
      </c>
      <c r="D33" s="5">
        <v>45322</v>
      </c>
      <c r="E33">
        <v>625.25</v>
      </c>
    </row>
    <row r="34" spans="2:5" ht="14.5">
      <c r="B34" s="2" t="s">
        <v>15</v>
      </c>
      <c r="C34" s="7" t="s">
        <v>42</v>
      </c>
      <c r="D34" s="5">
        <v>45324</v>
      </c>
      <c r="E34">
        <v>283.08999999999997</v>
      </c>
    </row>
    <row r="35" spans="2:5" ht="14.5">
      <c r="B35" s="2" t="s">
        <v>72</v>
      </c>
      <c r="C35" t="s">
        <v>41</v>
      </c>
      <c r="D35" s="5">
        <v>45324</v>
      </c>
      <c r="E35" s="11">
        <v>23000</v>
      </c>
    </row>
    <row r="36" spans="2:5" ht="14.5">
      <c r="B36" s="2" t="s">
        <v>15</v>
      </c>
      <c r="C36" s="7" t="s">
        <v>42</v>
      </c>
      <c r="D36" s="5">
        <v>45329</v>
      </c>
      <c r="E36" s="12">
        <v>205.97</v>
      </c>
    </row>
    <row r="37" spans="2:5" ht="14.5">
      <c r="B37" s="2" t="s">
        <v>64</v>
      </c>
      <c r="C37" t="s">
        <v>43</v>
      </c>
      <c r="D37" s="5">
        <v>45329</v>
      </c>
      <c r="E37" s="11">
        <v>181629.79</v>
      </c>
    </row>
    <row r="38" spans="2:5" ht="14.5">
      <c r="B38" s="2" t="s">
        <v>69</v>
      </c>
      <c r="C38" t="s">
        <v>44</v>
      </c>
      <c r="D38" s="5">
        <v>45329</v>
      </c>
      <c r="E38" s="11">
        <v>10688</v>
      </c>
    </row>
    <row r="39" spans="2:5" ht="14.5">
      <c r="B39" s="2" t="s">
        <v>7</v>
      </c>
      <c r="C39" t="s">
        <v>45</v>
      </c>
      <c r="D39" s="5">
        <v>45330</v>
      </c>
      <c r="E39" s="11">
        <v>6143.18</v>
      </c>
    </row>
    <row r="40" spans="2:5" ht="14.5">
      <c r="B40" s="2" t="s">
        <v>73</v>
      </c>
      <c r="C40" t="s">
        <v>46</v>
      </c>
      <c r="D40" s="5">
        <v>45334</v>
      </c>
      <c r="E40" s="11">
        <v>588602</v>
      </c>
    </row>
    <row r="41" spans="2:5" ht="14.5">
      <c r="B41" s="2" t="s">
        <v>5</v>
      </c>
      <c r="C41" t="s">
        <v>47</v>
      </c>
      <c r="D41" s="5">
        <v>45334</v>
      </c>
      <c r="E41" s="11">
        <v>13162</v>
      </c>
    </row>
    <row r="42" spans="2:5" ht="14.5">
      <c r="B42" s="9" t="s">
        <v>10</v>
      </c>
      <c r="C42" t="s">
        <v>48</v>
      </c>
      <c r="D42" s="5">
        <v>45334</v>
      </c>
      <c r="E42" s="11">
        <v>698050.36</v>
      </c>
    </row>
    <row r="43" spans="2:5" ht="14.5">
      <c r="B43" s="2" t="s">
        <v>73</v>
      </c>
      <c r="C43" s="7" t="s">
        <v>46</v>
      </c>
      <c r="D43" s="5">
        <v>45335</v>
      </c>
      <c r="E43" s="12">
        <v>735504</v>
      </c>
    </row>
    <row r="44" spans="2:5" ht="14.5">
      <c r="B44" s="2" t="s">
        <v>4</v>
      </c>
      <c r="C44" s="7" t="s">
        <v>49</v>
      </c>
      <c r="D44" s="5">
        <v>45335</v>
      </c>
      <c r="E44" s="12">
        <v>581431.19999999995</v>
      </c>
    </row>
    <row r="45" spans="2:5" ht="14.5">
      <c r="B45" s="2" t="s">
        <v>8</v>
      </c>
      <c r="C45" t="s">
        <v>25</v>
      </c>
      <c r="D45" s="5">
        <v>45336</v>
      </c>
      <c r="E45" s="11">
        <v>2500</v>
      </c>
    </row>
    <row r="46" spans="2:5" ht="14.5">
      <c r="B46" s="2" t="s">
        <v>10</v>
      </c>
      <c r="C46" t="s">
        <v>50</v>
      </c>
      <c r="D46" s="5">
        <v>45336</v>
      </c>
      <c r="E46" s="11">
        <v>43958.7</v>
      </c>
    </row>
    <row r="47" spans="2:5" ht="14.5">
      <c r="B47" s="2" t="s">
        <v>10</v>
      </c>
      <c r="C47" t="s">
        <v>50</v>
      </c>
      <c r="D47" s="8">
        <v>45336</v>
      </c>
      <c r="E47" s="11">
        <v>49130.31</v>
      </c>
    </row>
    <row r="48" spans="2:5" ht="14.5">
      <c r="B48" s="2" t="s">
        <v>65</v>
      </c>
      <c r="C48" t="s">
        <v>51</v>
      </c>
      <c r="D48" s="8">
        <v>45337</v>
      </c>
      <c r="E48" s="11">
        <v>23544.95</v>
      </c>
    </row>
    <row r="49" spans="2:5" ht="14.5">
      <c r="B49" s="2" t="s">
        <v>10</v>
      </c>
      <c r="C49" t="s">
        <v>50</v>
      </c>
      <c r="D49" s="8">
        <v>45337</v>
      </c>
      <c r="E49" s="11">
        <v>33615.480000000003</v>
      </c>
    </row>
    <row r="50" spans="2:5" ht="14.5">
      <c r="B50" s="2" t="s">
        <v>8</v>
      </c>
      <c r="C50" t="s">
        <v>52</v>
      </c>
      <c r="D50" s="8">
        <v>45338</v>
      </c>
      <c r="E50" s="11">
        <v>2285</v>
      </c>
    </row>
    <row r="51" spans="2:5" ht="14.5">
      <c r="B51" s="2" t="s">
        <v>15</v>
      </c>
      <c r="C51" s="7" t="s">
        <v>42</v>
      </c>
      <c r="D51" s="8">
        <v>45342</v>
      </c>
      <c r="E51" s="12">
        <v>145.63</v>
      </c>
    </row>
    <row r="52" spans="2:5" ht="14.5">
      <c r="B52" s="2" t="s">
        <v>15</v>
      </c>
      <c r="C52" s="7" t="s">
        <v>42</v>
      </c>
      <c r="D52" s="8">
        <v>45342</v>
      </c>
      <c r="E52" s="12">
        <v>79.77</v>
      </c>
    </row>
    <row r="53" spans="2:5" ht="14.5">
      <c r="B53" s="2" t="s">
        <v>66</v>
      </c>
      <c r="C53" s="4" t="s">
        <v>56</v>
      </c>
      <c r="D53" s="5">
        <v>45342</v>
      </c>
      <c r="E53">
        <v>203.46</v>
      </c>
    </row>
    <row r="54" spans="2:5" ht="14.5">
      <c r="B54" s="2" t="s">
        <v>67</v>
      </c>
      <c r="C54" s="4" t="s">
        <v>57</v>
      </c>
      <c r="D54" s="5">
        <v>45342</v>
      </c>
      <c r="E54" s="11">
        <v>5000</v>
      </c>
    </row>
    <row r="55" spans="2:5" ht="14.5">
      <c r="B55" s="2" t="s">
        <v>65</v>
      </c>
      <c r="C55" s="4" t="s">
        <v>58</v>
      </c>
      <c r="D55" s="5">
        <v>45350</v>
      </c>
      <c r="E55" s="11">
        <v>1096.29</v>
      </c>
    </row>
    <row r="56" spans="2:5" ht="14.5">
      <c r="B56" s="2" t="s">
        <v>65</v>
      </c>
      <c r="C56" s="4" t="s">
        <v>59</v>
      </c>
      <c r="D56" s="5">
        <v>45350</v>
      </c>
      <c r="E56">
        <v>329.12</v>
      </c>
    </row>
    <row r="57" spans="2:5" ht="14.5">
      <c r="B57" s="9" t="s">
        <v>74</v>
      </c>
      <c r="C57" s="4" t="s">
        <v>60</v>
      </c>
      <c r="D57" s="5">
        <v>45350</v>
      </c>
      <c r="E57" s="11">
        <v>29380</v>
      </c>
    </row>
    <row r="58" spans="2:5" ht="14.5">
      <c r="B58" s="2" t="s">
        <v>68</v>
      </c>
      <c r="C58" s="4" t="s">
        <v>31</v>
      </c>
      <c r="D58" s="5">
        <v>45350</v>
      </c>
      <c r="E58" s="11">
        <v>5000</v>
      </c>
    </row>
    <row r="59" spans="2:5" ht="14.5">
      <c r="B59" s="2" t="s">
        <v>36</v>
      </c>
      <c r="C59" s="4" t="s">
        <v>61</v>
      </c>
      <c r="D59" s="5">
        <v>45350</v>
      </c>
      <c r="E59" s="11">
        <v>108000</v>
      </c>
    </row>
    <row r="60" spans="2:5" ht="14.5">
      <c r="B60" s="2" t="s">
        <v>75</v>
      </c>
      <c r="C60" s="4" t="s">
        <v>62</v>
      </c>
      <c r="D60" s="5">
        <v>45350</v>
      </c>
      <c r="E60" s="11">
        <v>2157.6</v>
      </c>
    </row>
    <row r="61" spans="2:5" ht="14.5">
      <c r="B61" s="2" t="s">
        <v>5</v>
      </c>
      <c r="C61" s="4" t="s">
        <v>29</v>
      </c>
      <c r="D61" s="5">
        <v>45351</v>
      </c>
      <c r="E61" s="11">
        <v>1157.5</v>
      </c>
    </row>
    <row r="62" spans="2:5" ht="14.5">
      <c r="B62" s="2" t="s">
        <v>5</v>
      </c>
      <c r="C62" s="4" t="s">
        <v>29</v>
      </c>
      <c r="D62" s="5">
        <v>45351</v>
      </c>
      <c r="E62" s="11">
        <v>2602.52</v>
      </c>
    </row>
    <row r="63" spans="2:5" ht="14.5">
      <c r="B63" s="2" t="s">
        <v>15</v>
      </c>
      <c r="C63" s="4" t="s">
        <v>17</v>
      </c>
      <c r="D63" s="5">
        <v>45351</v>
      </c>
      <c r="E63">
        <v>873.64</v>
      </c>
    </row>
    <row r="64" spans="2:5" ht="14.5">
      <c r="B64" s="2" t="s">
        <v>13</v>
      </c>
      <c r="C64" t="s">
        <v>76</v>
      </c>
      <c r="D64" s="5">
        <v>45357</v>
      </c>
      <c r="E64" s="21">
        <v>4420</v>
      </c>
    </row>
    <row r="65" spans="2:5" ht="14.5">
      <c r="B65" s="2" t="s">
        <v>84</v>
      </c>
      <c r="C65" t="s">
        <v>77</v>
      </c>
      <c r="D65" s="5">
        <v>45357</v>
      </c>
      <c r="E65" s="21">
        <v>1430</v>
      </c>
    </row>
    <row r="66" spans="2:5" ht="14.5">
      <c r="B66" t="s">
        <v>85</v>
      </c>
      <c r="C66" t="s">
        <v>78</v>
      </c>
      <c r="D66" s="5">
        <v>45357</v>
      </c>
      <c r="E66" s="21">
        <v>4809.6000000000004</v>
      </c>
    </row>
    <row r="67" spans="2:5" ht="14.5">
      <c r="B67" s="2" t="s">
        <v>73</v>
      </c>
      <c r="C67" t="s">
        <v>46</v>
      </c>
      <c r="D67" s="5">
        <v>45357</v>
      </c>
      <c r="E67" s="21">
        <v>160</v>
      </c>
    </row>
    <row r="68" spans="2:5" ht="14.5">
      <c r="B68" s="2" t="s">
        <v>4</v>
      </c>
      <c r="C68" t="s">
        <v>79</v>
      </c>
      <c r="D68" s="5">
        <v>45357</v>
      </c>
      <c r="E68" s="21">
        <v>1630.08</v>
      </c>
    </row>
    <row r="69" spans="2:5" ht="14.5">
      <c r="B69" s="2" t="s">
        <v>4</v>
      </c>
      <c r="C69" t="s">
        <v>79</v>
      </c>
      <c r="D69" s="5">
        <v>45358</v>
      </c>
      <c r="E69" s="21">
        <v>51200.94</v>
      </c>
    </row>
    <row r="70" spans="2:5" ht="14.5">
      <c r="B70" s="2" t="s">
        <v>7</v>
      </c>
      <c r="C70" s="7" t="s">
        <v>80</v>
      </c>
      <c r="D70" s="5">
        <v>45362</v>
      </c>
      <c r="E70" s="21">
        <v>9192.24</v>
      </c>
    </row>
    <row r="71" spans="2:5" ht="14.5">
      <c r="B71" s="2" t="s">
        <v>4</v>
      </c>
      <c r="C71" s="7" t="s">
        <v>79</v>
      </c>
      <c r="D71" s="5">
        <v>45362</v>
      </c>
      <c r="E71" s="21">
        <v>1860.42</v>
      </c>
    </row>
    <row r="72" spans="2:5" ht="14.5">
      <c r="B72" s="2" t="s">
        <v>4</v>
      </c>
      <c r="C72" s="7" t="s">
        <v>79</v>
      </c>
      <c r="D72" s="5">
        <v>45362</v>
      </c>
      <c r="E72" s="21">
        <v>1494.25</v>
      </c>
    </row>
    <row r="73" spans="2:5" ht="14.5">
      <c r="B73" s="2" t="s">
        <v>89</v>
      </c>
      <c r="C73" t="s">
        <v>81</v>
      </c>
      <c r="D73" s="5">
        <v>45363</v>
      </c>
      <c r="E73" s="21">
        <v>3.05</v>
      </c>
    </row>
    <row r="74" spans="2:5" ht="12.75" customHeight="1">
      <c r="B74" s="2" t="s">
        <v>5</v>
      </c>
      <c r="C74" t="s">
        <v>82</v>
      </c>
      <c r="D74" s="5">
        <v>45364</v>
      </c>
      <c r="E74" s="21">
        <v>279</v>
      </c>
    </row>
    <row r="75" spans="2:5" ht="12.75" customHeight="1">
      <c r="B75" s="2" t="s">
        <v>8</v>
      </c>
      <c r="C75" t="s">
        <v>83</v>
      </c>
      <c r="D75" s="5">
        <v>45365</v>
      </c>
      <c r="E75" s="21">
        <v>970</v>
      </c>
    </row>
    <row r="76" spans="2:5" ht="14.5">
      <c r="B76" s="2" t="s">
        <v>4</v>
      </c>
      <c r="C76" t="s">
        <v>79</v>
      </c>
      <c r="D76" s="5">
        <v>45366</v>
      </c>
      <c r="E76" s="22">
        <v>2916.69</v>
      </c>
    </row>
    <row r="77" spans="2:5" ht="14.5">
      <c r="B77" s="2" t="s">
        <v>11</v>
      </c>
      <c r="C77" t="s">
        <v>90</v>
      </c>
      <c r="D77" s="5">
        <v>45370</v>
      </c>
      <c r="E77" s="21">
        <v>4275.2</v>
      </c>
    </row>
    <row r="78" spans="2:5" ht="14.5">
      <c r="B78" s="2" t="s">
        <v>85</v>
      </c>
      <c r="C78" t="s">
        <v>91</v>
      </c>
      <c r="D78" s="5">
        <v>45371</v>
      </c>
      <c r="E78" s="21">
        <v>2672</v>
      </c>
    </row>
    <row r="79" spans="2:5" ht="14.5">
      <c r="B79" s="2" t="s">
        <v>12</v>
      </c>
      <c r="C79" t="s">
        <v>34</v>
      </c>
      <c r="D79" s="5">
        <v>45371</v>
      </c>
      <c r="E79" s="21">
        <v>422</v>
      </c>
    </row>
    <row r="80" spans="2:5" ht="14.5">
      <c r="B80" s="2" t="s">
        <v>85</v>
      </c>
      <c r="C80" t="s">
        <v>92</v>
      </c>
      <c r="D80" s="5">
        <v>45378</v>
      </c>
      <c r="E80" s="21">
        <v>1613.08</v>
      </c>
    </row>
    <row r="81" spans="2:11" ht="14.5">
      <c r="B81" s="2" t="s">
        <v>96</v>
      </c>
      <c r="C81" t="s">
        <v>93</v>
      </c>
      <c r="D81" s="5">
        <v>45379</v>
      </c>
      <c r="E81" s="21">
        <v>11464.5</v>
      </c>
    </row>
    <row r="82" spans="2:11" ht="14.5">
      <c r="B82" s="2" t="s">
        <v>5</v>
      </c>
      <c r="C82" t="s">
        <v>29</v>
      </c>
      <c r="D82" s="5">
        <v>45380</v>
      </c>
      <c r="E82" s="21">
        <v>1800</v>
      </c>
    </row>
    <row r="83" spans="2:11" ht="14.5">
      <c r="B83" s="2" t="s">
        <v>5</v>
      </c>
      <c r="C83" t="s">
        <v>29</v>
      </c>
      <c r="D83" s="5">
        <v>45380</v>
      </c>
      <c r="E83" s="21">
        <v>2602.52</v>
      </c>
    </row>
    <row r="84" spans="2:11" ht="14.5">
      <c r="B84" s="2" t="s">
        <v>10</v>
      </c>
      <c r="C84" t="s">
        <v>94</v>
      </c>
      <c r="D84" s="5">
        <v>45380</v>
      </c>
      <c r="E84" s="22">
        <v>328262.03999999998</v>
      </c>
      <c r="H84" s="1" t="s">
        <v>86</v>
      </c>
      <c r="I84" s="13">
        <f>SUM(E4:E33)</f>
        <v>1564794.5699999998</v>
      </c>
      <c r="J84" s="13">
        <v>1564794.5699999998</v>
      </c>
      <c r="K84" s="14">
        <f>+J84-I84</f>
        <v>0</v>
      </c>
    </row>
    <row r="85" spans="2:11" ht="14.5">
      <c r="B85" s="2" t="s">
        <v>10</v>
      </c>
      <c r="C85" t="s">
        <v>94</v>
      </c>
      <c r="D85" s="5">
        <v>45380</v>
      </c>
      <c r="E85" s="22">
        <v>13930</v>
      </c>
      <c r="H85" s="1" t="s">
        <v>87</v>
      </c>
      <c r="I85" s="13">
        <f>SUM(E34:E63)</f>
        <v>3149759.5600000005</v>
      </c>
      <c r="J85" s="13">
        <v>3149759.5600000005</v>
      </c>
      <c r="K85" s="14">
        <f t="shared" ref="K85:K86" si="0">+J85-I85</f>
        <v>0</v>
      </c>
    </row>
    <row r="86" spans="2:11" ht="14.5">
      <c r="B86" s="2" t="s">
        <v>10</v>
      </c>
      <c r="C86" t="s">
        <v>94</v>
      </c>
      <c r="D86" s="5">
        <v>45380</v>
      </c>
      <c r="E86" s="22">
        <v>212910.1</v>
      </c>
      <c r="H86" s="1" t="s">
        <v>88</v>
      </c>
      <c r="I86" s="13">
        <f>SUM(E64:E240)</f>
        <v>663317.71</v>
      </c>
      <c r="J86" s="13">
        <v>663317.71</v>
      </c>
      <c r="K86" s="14">
        <f t="shared" si="0"/>
        <v>0</v>
      </c>
    </row>
    <row r="87" spans="2:11" ht="14.5">
      <c r="B87" s="2" t="s">
        <v>75</v>
      </c>
      <c r="C87" t="s">
        <v>95</v>
      </c>
      <c r="D87" s="5">
        <v>45380</v>
      </c>
      <c r="E87" s="22">
        <v>3000</v>
      </c>
    </row>
  </sheetData>
  <mergeCells count="1">
    <mergeCell ref="B2:E2"/>
  </mergeCells>
  <conditionalFormatting sqref="C76:C87">
    <cfRule type="containsText" dxfId="5" priority="15" stopIfTrue="1" operator="containsText" text="(non utile ai calcoli)">
      <formula>NOT(ISERROR(SEARCH("(non utile ai calcoli)",C76)))</formula>
    </cfRule>
    <cfRule type="containsText" dxfId="4" priority="16" stopIfTrue="1" operator="containsText" text="(risultato formula)">
      <formula>NOT(ISERROR(SEARCH("(risultato formula)",C76)))</formula>
    </cfRule>
    <cfRule type="containsText" dxfId="3" priority="17" stopIfTrue="1" operator="containsText" text="(utile ai calcoli)">
      <formula>NOT(ISERROR(SEARCH("(utile ai calcoli)",C76)))</formula>
    </cfRule>
  </conditionalFormatting>
  <conditionalFormatting sqref="E76:E87">
    <cfRule type="containsText" dxfId="2" priority="21" stopIfTrue="1" operator="containsText" text="(non utile ai calcoli)">
      <formula>NOT(ISERROR(SEARCH("(non utile ai calcoli)",E76)))</formula>
    </cfRule>
    <cfRule type="containsText" dxfId="1" priority="22" stopIfTrue="1" operator="containsText" text="(risultato formula)">
      <formula>NOT(ISERROR(SEARCH("(risultato formula)",E76)))</formula>
    </cfRule>
    <cfRule type="containsText" dxfId="0" priority="23" stopIfTrue="1" operator="containsText" text="(utile ai calcoli)">
      <formula>NOT(ISERROR(SEARCH("(utile ai calcoli)",E76)))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2" orientation="portrait" horizontalDpi="1200" verticalDpi="1200" r:id="rId1"/>
  <headerFooter>
    <oddFooter>&amp;C&amp;P /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EDEC4-C4B7-45C7-A54B-52F107C652C4}">
  <dimension ref="C4:C15"/>
  <sheetViews>
    <sheetView workbookViewId="0">
      <selection activeCell="C4" sqref="C4:C16"/>
    </sheetView>
  </sheetViews>
  <sheetFormatPr defaultRowHeight="14.5"/>
  <cols>
    <col min="3" max="3" width="100.54296875" customWidth="1"/>
  </cols>
  <sheetData>
    <row r="4" spans="3:3" ht="25.5" customHeight="1">
      <c r="C4" s="15" t="s">
        <v>97</v>
      </c>
    </row>
    <row r="8" spans="3:3" ht="15" thickBot="1"/>
    <row r="9" spans="3:3" ht="22">
      <c r="C9" s="16" t="s">
        <v>104</v>
      </c>
    </row>
    <row r="10" spans="3:3" ht="17.5">
      <c r="C10" s="17" t="s">
        <v>100</v>
      </c>
    </row>
    <row r="11" spans="3:3" ht="17.5">
      <c r="C11" s="17" t="s">
        <v>101</v>
      </c>
    </row>
    <row r="12" spans="3:3" ht="17.5">
      <c r="C12" s="17" t="s">
        <v>102</v>
      </c>
    </row>
    <row r="13" spans="3:3" ht="18" thickBot="1">
      <c r="C13" s="18" t="s">
        <v>103</v>
      </c>
    </row>
    <row r="14" spans="3:3" ht="18">
      <c r="C14" s="19" t="s">
        <v>98</v>
      </c>
    </row>
    <row r="15" spans="3:3" ht="18.5" thickBot="1">
      <c r="C15" s="20" t="s">
        <v>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 sui pagamenti I Trim24</vt:lpstr>
      <vt:lpstr>IBAN</vt:lpstr>
      <vt:lpstr>'Dati sui pagamenti I Trim24'!Titoli_stampa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Tornambè</dc:creator>
  <cp:lastModifiedBy>Luisa Russo</cp:lastModifiedBy>
  <cp:lastPrinted>2024-04-05T06:34:22Z</cp:lastPrinted>
  <dcterms:created xsi:type="dcterms:W3CDTF">2023-06-16T13:58:30Z</dcterms:created>
  <dcterms:modified xsi:type="dcterms:W3CDTF">2024-04-05T06:34:27Z</dcterms:modified>
</cp:coreProperties>
</file>